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dvisory Coordinator\1. Advisory Committees\HiTECC Dick Hannah\AD's HiTEC Meeting Notes\"/>
    </mc:Choice>
  </mc:AlternateContent>
  <bookViews>
    <workbookView xWindow="2070" yWindow="90" windowWidth="13395" windowHeight="7500"/>
  </bookViews>
  <sheets>
    <sheet name="AUTO - 1 yr plan" sheetId="11" r:id="rId1"/>
  </sheets>
  <definedNames>
    <definedName name="_xlnm.Print_Area" localSheetId="0">'AUTO - 1 yr plan'!$B$1:$K$33</definedName>
  </definedNames>
  <calcPr calcId="152511"/>
</workbook>
</file>

<file path=xl/calcChain.xml><?xml version="1.0" encoding="utf-8"?>
<calcChain xmlns="http://schemas.openxmlformats.org/spreadsheetml/2006/main">
  <c r="J17" i="11" l="1"/>
  <c r="J32" i="11"/>
  <c r="J15" i="11"/>
  <c r="J14" i="11"/>
  <c r="J7" i="11"/>
  <c r="J37" i="11"/>
  <c r="J30" i="11"/>
  <c r="J31" i="11"/>
  <c r="J12" i="11"/>
  <c r="J6" i="11"/>
  <c r="J5" i="11"/>
  <c r="J4" i="11"/>
  <c r="J38" i="11"/>
  <c r="J33" i="11"/>
  <c r="J34" i="11"/>
  <c r="J35" i="11"/>
  <c r="J36" i="11"/>
  <c r="J29" i="11"/>
  <c r="J22" i="11" l="1"/>
  <c r="J23" i="11"/>
  <c r="J9" i="11"/>
  <c r="J24" i="11"/>
  <c r="J10" i="11"/>
  <c r="J19" i="11"/>
  <c r="J18" i="11"/>
  <c r="J25" i="11"/>
  <c r="J13" i="11"/>
  <c r="J26" i="11"/>
  <c r="J20" i="11"/>
  <c r="J11" i="11"/>
  <c r="J27" i="11"/>
  <c r="J16" i="11"/>
  <c r="J21" i="11"/>
  <c r="J28" i="11"/>
  <c r="J8" i="11"/>
  <c r="J3" i="11"/>
  <c r="J40" i="11" l="1"/>
</calcChain>
</file>

<file path=xl/sharedStrings.xml><?xml version="1.0" encoding="utf-8"?>
<sst xmlns="http://schemas.openxmlformats.org/spreadsheetml/2006/main" count="184" uniqueCount="94">
  <si>
    <t>Year</t>
  </si>
  <si>
    <t>Item</t>
  </si>
  <si>
    <t>Description</t>
  </si>
  <si>
    <t>Automotive Program</t>
  </si>
  <si>
    <t>Above Ground Hoists</t>
  </si>
  <si>
    <t>Replacement</t>
  </si>
  <si>
    <t>Small Spray Washing Cabinets</t>
  </si>
  <si>
    <t>New</t>
  </si>
  <si>
    <t>Exhaust Gas Analyzers</t>
  </si>
  <si>
    <t>Exchange Machines</t>
  </si>
  <si>
    <t>Oil Drains (each)</t>
  </si>
  <si>
    <t>Diagnostic Tooling</t>
  </si>
  <si>
    <t>Service Information Subscriptions</t>
  </si>
  <si>
    <t>Purchase Information</t>
  </si>
  <si>
    <t>Check or PO#</t>
  </si>
  <si>
    <t>Unknown</t>
  </si>
  <si>
    <t>Not Purchased</t>
  </si>
  <si>
    <t>Storage Cabinets</t>
  </si>
  <si>
    <t xml:space="preserve">New </t>
  </si>
  <si>
    <t>Last Date of Purchase</t>
  </si>
  <si>
    <t xml:space="preserve">Floor Jacks </t>
  </si>
  <si>
    <t>Requested Amount</t>
  </si>
  <si>
    <t>A/C Machines</t>
  </si>
  <si>
    <t>On-Car Brake Lathe</t>
  </si>
  <si>
    <t>New / Replace</t>
  </si>
  <si>
    <t>Scan Tools (Labtop based w/ cart)</t>
  </si>
  <si>
    <t>Laptops - faculty use</t>
  </si>
  <si>
    <t>Scan Tool Software Updates</t>
  </si>
  <si>
    <t>Laptops - shop use</t>
  </si>
  <si>
    <t>Approx. Cost per unit</t>
  </si>
  <si>
    <t>Quantity requested</t>
  </si>
  <si>
    <t>Floor Washer - small</t>
  </si>
  <si>
    <t>Total</t>
  </si>
  <si>
    <t>Department Priority</t>
  </si>
  <si>
    <t>Special Tools</t>
  </si>
  <si>
    <t>Battery Maintance System / Maintainers</t>
  </si>
  <si>
    <t>Program Affected</t>
  </si>
  <si>
    <t xml:space="preserve">All </t>
  </si>
  <si>
    <t>T-TEN</t>
  </si>
  <si>
    <t>General</t>
  </si>
  <si>
    <t>Faculty</t>
  </si>
  <si>
    <t>2015-16</t>
  </si>
  <si>
    <t>Small Tools</t>
  </si>
  <si>
    <t>Engine Stands</t>
  </si>
  <si>
    <t>Techstream II</t>
  </si>
  <si>
    <t>Transmission Tools; 5th gear pullers, etc</t>
  </si>
  <si>
    <t>Quantity on Hand</t>
  </si>
  <si>
    <t>Annual Required</t>
  </si>
  <si>
    <t>Advisory</t>
  </si>
  <si>
    <t>Comments</t>
  </si>
  <si>
    <t>Rec'd 4-2014-request 4 more</t>
  </si>
  <si>
    <t>Have 2-general, need at least 2 more- general</t>
  </si>
  <si>
    <t>Machine is still functional, but consider replacement</t>
  </si>
  <si>
    <t>Only one good shop jack, others are cheap NAPAs</t>
  </si>
  <si>
    <t>Have 4, request 4 more</t>
  </si>
  <si>
    <t>Unknown quantity at this point, HiTECC?</t>
  </si>
  <si>
    <t>Unknown quantity at this point, General</t>
  </si>
  <si>
    <t>Always a need for Manufacturer specific tooling</t>
  </si>
  <si>
    <t>Mike's is 7 years old, Tonia's is 5</t>
  </si>
  <si>
    <t>Mainly for the Snap-On, DRBIII and TechII are out of date</t>
  </si>
  <si>
    <t>Portable small spray cabinets</t>
  </si>
  <si>
    <t>Small pullers and specialty transmission tools</t>
  </si>
  <si>
    <t>Miscellaneous tools; Instructor use and instruction needs</t>
  </si>
  <si>
    <t xml:space="preserve">Our Techstreams are way out of date and will no longer be supported by Toyota at the end of 2016. </t>
  </si>
  <si>
    <t>This is for AllDataPro and Mitchell On-Demand</t>
  </si>
  <si>
    <t>Battery Charger / Jump Starter</t>
  </si>
  <si>
    <t xml:space="preserve">3 GR8's on hand. Request at least 2 more. </t>
  </si>
  <si>
    <t>PICO Scope w/accessories (press.trans. NVH)</t>
  </si>
  <si>
    <t>T-TEN, HiTECC, PACT</t>
  </si>
  <si>
    <t>A/C Machines - Honda Specific</t>
  </si>
  <si>
    <t>PACT</t>
  </si>
  <si>
    <t xml:space="preserve">A/C Leak Detector - Honda </t>
  </si>
  <si>
    <t>A/C Refrigerant Identifier</t>
  </si>
  <si>
    <t>Brake Lathe Adapters - Honda</t>
  </si>
  <si>
    <t>ED-18™-3 Battery/Electrical System Analyz</t>
  </si>
  <si>
    <t>Memory Saver</t>
  </si>
  <si>
    <t>Electronic Trainer Boards</t>
  </si>
  <si>
    <t>Fluke 87 Meter Kits</t>
  </si>
  <si>
    <t>Back Probe Kits</t>
  </si>
  <si>
    <t>Parasitic Draw Tester</t>
  </si>
  <si>
    <t>TPMS Initiator-less tool</t>
  </si>
  <si>
    <t>GR8ASTAHM - Honda GR8</t>
  </si>
  <si>
    <t>General, HiTECC</t>
  </si>
  <si>
    <t>*</t>
  </si>
  <si>
    <t>Rec'd 1 from Honda 11-2015</t>
  </si>
  <si>
    <t>Rec'd 1 from Honda 11/2015</t>
  </si>
  <si>
    <t>1 Hybrid, 3 newer, 1 Dual Gas</t>
  </si>
  <si>
    <t>Order Shipped due 4/13/16</t>
  </si>
  <si>
    <t>Have 20 available for student use; 2 for instructor use</t>
  </si>
  <si>
    <t>Surplused older units; Snap-on still on site</t>
  </si>
  <si>
    <t>4 on hand (1 Hunter; 3 Pro-cut) Rec'd one new 3/16</t>
  </si>
  <si>
    <t>Rec'd 1 set 4/16</t>
  </si>
  <si>
    <t>Rec'd 20 new (through I/T) with Smart Cart 4/16</t>
  </si>
  <si>
    <t>Each lift has maintainer as well as 2 battery carts.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</si>
</sst>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6" fillId="4" borderId="1" xfId="2" applyFont="1" applyFill="1" applyBorder="1"/>
    <xf numFmtId="3" fontId="6" fillId="4" borderId="1" xfId="2" applyNumberFormat="1" applyFont="1" applyFill="1" applyBorder="1"/>
    <xf numFmtId="0" fontId="0" fillId="4" borderId="1" xfId="0" applyFill="1" applyBorder="1"/>
    <xf numFmtId="0" fontId="6" fillId="0" borderId="1" xfId="2" applyFont="1" applyFill="1" applyBorder="1"/>
    <xf numFmtId="0" fontId="0" fillId="0" borderId="1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6" fillId="5" borderId="1" xfId="2" applyFont="1" applyFill="1" applyBorder="1"/>
    <xf numFmtId="3" fontId="6" fillId="5" borderId="1" xfId="2" applyNumberFormat="1" applyFont="1" applyFill="1" applyBorder="1"/>
    <xf numFmtId="44" fontId="2" fillId="0" borderId="1" xfId="1" applyFont="1" applyBorder="1" applyAlignment="1">
      <alignment horizontal="center" wrapText="1"/>
    </xf>
    <xf numFmtId="0" fontId="5" fillId="5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1" fontId="6" fillId="5" borderId="1" xfId="2" applyNumberFormat="1" applyFont="1" applyFill="1" applyBorder="1"/>
    <xf numFmtId="3" fontId="0" fillId="0" borderId="1" xfId="0" applyNumberFormat="1" applyFill="1" applyBorder="1" applyAlignment="1">
      <alignment horizontal="left"/>
    </xf>
    <xf numFmtId="0" fontId="6" fillId="0" borderId="1" xfId="2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wrapText="1"/>
    </xf>
    <xf numFmtId="164" fontId="0" fillId="3" borderId="1" xfId="1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4" fontId="0" fillId="4" borderId="1" xfId="1" applyNumberFormat="1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3" fontId="6" fillId="0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3" fontId="6" fillId="4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5" borderId="1" xfId="2" applyFont="1" applyFill="1" applyBorder="1" applyAlignment="1">
      <alignment horizontal="center"/>
    </xf>
    <xf numFmtId="14" fontId="5" fillId="0" borderId="2" xfId="2" applyNumberFormat="1" applyFont="1" applyFill="1" applyBorder="1" applyAlignment="1">
      <alignment horizontal="center"/>
    </xf>
    <xf numFmtId="14" fontId="5" fillId="0" borderId="3" xfId="2" applyNumberFormat="1" applyFont="1" applyFill="1" applyBorder="1" applyAlignment="1">
      <alignment horizontal="center"/>
    </xf>
    <xf numFmtId="14" fontId="5" fillId="0" borderId="4" xfId="2" applyNumberFormat="1" applyFont="1" applyFill="1" applyBorder="1" applyAlignment="1">
      <alignment horizontal="center"/>
    </xf>
  </cellXfs>
  <cellStyles count="3">
    <cellStyle name="60% - Accent5" xfId="2" builtinId="48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0"/>
  <sheetViews>
    <sheetView tabSelected="1" topLeftCell="A2" zoomScaleNormal="100" workbookViewId="0">
      <selection activeCell="K2" sqref="K1:L1048576"/>
    </sheetView>
  </sheetViews>
  <sheetFormatPr defaultColWidth="9.140625" defaultRowHeight="15" x14ac:dyDescent="0.25"/>
  <cols>
    <col min="1" max="1" width="8" style="3" customWidth="1"/>
    <col min="2" max="2" width="38.42578125" style="4" customWidth="1"/>
    <col min="3" max="3" width="18.28515625" style="32" customWidth="1"/>
    <col min="4" max="4" width="14.42578125" style="3" customWidth="1"/>
    <col min="5" max="5" width="13.85546875" style="14" customWidth="1"/>
    <col min="6" max="6" width="13.85546875" style="22" customWidth="1"/>
    <col min="7" max="7" width="11.85546875" style="24" customWidth="1"/>
    <col min="8" max="8" width="13.5703125" style="11" customWidth="1"/>
    <col min="9" max="9" width="8.140625" style="11" bestFit="1" customWidth="1"/>
    <col min="10" max="10" width="10.28515625" style="12" customWidth="1"/>
    <col min="11" max="11" width="11.5703125" style="14" customWidth="1"/>
    <col min="12" max="12" width="9.140625" style="1"/>
    <col min="13" max="13" width="18.28515625" style="1" customWidth="1"/>
    <col min="14" max="16384" width="9.140625" style="1"/>
  </cols>
  <sheetData>
    <row r="1" spans="1:13" ht="18.75" x14ac:dyDescent="0.3">
      <c r="A1" s="44" t="s">
        <v>3</v>
      </c>
      <c r="B1" s="44"/>
      <c r="C1" s="44"/>
      <c r="D1" s="44"/>
      <c r="E1" s="44"/>
      <c r="F1" s="44"/>
      <c r="G1" s="44"/>
      <c r="H1" s="45" t="s">
        <v>13</v>
      </c>
      <c r="I1" s="45"/>
      <c r="J1" s="45"/>
      <c r="K1" s="46" t="s">
        <v>49</v>
      </c>
      <c r="L1" s="47"/>
      <c r="M1" s="48"/>
    </row>
    <row r="2" spans="1:13" s="3" customFormat="1" ht="31.5" x14ac:dyDescent="0.25">
      <c r="A2" s="2" t="s">
        <v>0</v>
      </c>
      <c r="B2" s="2" t="s">
        <v>1</v>
      </c>
      <c r="C2" s="29" t="s">
        <v>36</v>
      </c>
      <c r="D2" s="17" t="s">
        <v>29</v>
      </c>
      <c r="E2" s="13" t="s">
        <v>2</v>
      </c>
      <c r="F2" s="20" t="s">
        <v>46</v>
      </c>
      <c r="G2" s="20" t="s">
        <v>30</v>
      </c>
      <c r="H2" s="18" t="s">
        <v>19</v>
      </c>
      <c r="I2" s="18" t="s">
        <v>14</v>
      </c>
      <c r="J2" s="18" t="s">
        <v>21</v>
      </c>
      <c r="K2" s="19" t="s">
        <v>33</v>
      </c>
      <c r="L2" s="3" t="s">
        <v>48</v>
      </c>
      <c r="M2" s="3" t="s">
        <v>49</v>
      </c>
    </row>
    <row r="3" spans="1:13" s="12" customFormat="1" ht="30" x14ac:dyDescent="0.25">
      <c r="A3" s="3" t="s">
        <v>41</v>
      </c>
      <c r="B3" s="5" t="s">
        <v>22</v>
      </c>
      <c r="C3" s="21" t="s">
        <v>37</v>
      </c>
      <c r="D3" s="33">
        <v>4500</v>
      </c>
      <c r="E3" s="5" t="s">
        <v>24</v>
      </c>
      <c r="F3" s="21">
        <v>5</v>
      </c>
      <c r="G3" s="21">
        <v>3</v>
      </c>
      <c r="H3" s="15">
        <v>2016</v>
      </c>
      <c r="I3" s="15"/>
      <c r="J3" s="16">
        <f t="shared" ref="J3:J38" si="0">SUM(D3*G3)</f>
        <v>13500</v>
      </c>
      <c r="K3" s="40" t="s">
        <v>83</v>
      </c>
      <c r="M3" s="12" t="s">
        <v>86</v>
      </c>
    </row>
    <row r="4" spans="1:13" s="12" customFormat="1" x14ac:dyDescent="0.25">
      <c r="A4" s="3" t="s">
        <v>41</v>
      </c>
      <c r="B4" s="5" t="s">
        <v>69</v>
      </c>
      <c r="C4" s="21" t="s">
        <v>70</v>
      </c>
      <c r="D4" s="33">
        <v>4246</v>
      </c>
      <c r="E4" s="5" t="s">
        <v>7</v>
      </c>
      <c r="F4" s="21">
        <v>1</v>
      </c>
      <c r="G4" s="21">
        <v>1</v>
      </c>
      <c r="H4" s="15"/>
      <c r="I4" s="15"/>
      <c r="J4" s="16">
        <f t="shared" si="0"/>
        <v>4246</v>
      </c>
      <c r="K4" s="40"/>
      <c r="M4" s="12" t="s">
        <v>84</v>
      </c>
    </row>
    <row r="5" spans="1:13" s="12" customFormat="1" x14ac:dyDescent="0.25">
      <c r="A5" s="3" t="s">
        <v>41</v>
      </c>
      <c r="B5" s="5" t="s">
        <v>71</v>
      </c>
      <c r="C5" s="21" t="s">
        <v>70</v>
      </c>
      <c r="D5" s="33">
        <v>107</v>
      </c>
      <c r="E5" s="5" t="s">
        <v>7</v>
      </c>
      <c r="F5" s="21">
        <v>0</v>
      </c>
      <c r="G5" s="21">
        <v>2</v>
      </c>
      <c r="H5" s="15"/>
      <c r="I5" s="15"/>
      <c r="J5" s="16">
        <f t="shared" si="0"/>
        <v>214</v>
      </c>
      <c r="K5" s="40"/>
    </row>
    <row r="6" spans="1:13" s="12" customFormat="1" x14ac:dyDescent="0.25">
      <c r="A6" s="3" t="s">
        <v>41</v>
      </c>
      <c r="B6" s="5" t="s">
        <v>72</v>
      </c>
      <c r="C6" s="21" t="s">
        <v>70</v>
      </c>
      <c r="D6" s="33">
        <v>1790</v>
      </c>
      <c r="E6" s="5"/>
      <c r="F6" s="21">
        <v>0</v>
      </c>
      <c r="G6" s="21">
        <v>1</v>
      </c>
      <c r="H6" s="15"/>
      <c r="I6" s="15"/>
      <c r="J6" s="16">
        <f t="shared" si="0"/>
        <v>1790</v>
      </c>
      <c r="K6" s="40"/>
    </row>
    <row r="7" spans="1:13" s="12" customFormat="1" x14ac:dyDescent="0.25">
      <c r="A7" s="3" t="s">
        <v>41</v>
      </c>
      <c r="B7" s="5" t="s">
        <v>76</v>
      </c>
      <c r="C7" s="21" t="s">
        <v>70</v>
      </c>
      <c r="D7" s="33">
        <v>2150</v>
      </c>
      <c r="E7" s="5"/>
      <c r="F7" s="21">
        <v>10</v>
      </c>
      <c r="G7" s="21">
        <v>0</v>
      </c>
      <c r="H7" s="15">
        <v>2016</v>
      </c>
      <c r="I7" s="15"/>
      <c r="J7" s="16">
        <f t="shared" si="0"/>
        <v>0</v>
      </c>
      <c r="K7" s="40" t="s">
        <v>83</v>
      </c>
      <c r="M7" s="12" t="s">
        <v>87</v>
      </c>
    </row>
    <row r="8" spans="1:13" ht="30" x14ac:dyDescent="0.25">
      <c r="A8" s="3" t="s">
        <v>41</v>
      </c>
      <c r="B8" s="6" t="s">
        <v>17</v>
      </c>
      <c r="C8" s="31" t="s">
        <v>68</v>
      </c>
      <c r="D8" s="34">
        <v>400</v>
      </c>
      <c r="E8" s="5" t="s">
        <v>18</v>
      </c>
      <c r="F8" s="21">
        <v>4</v>
      </c>
      <c r="G8" s="21">
        <v>4</v>
      </c>
      <c r="H8" s="15">
        <v>2014</v>
      </c>
      <c r="I8" s="15"/>
      <c r="J8" s="16">
        <f t="shared" si="0"/>
        <v>1600</v>
      </c>
      <c r="K8" s="40" t="s">
        <v>83</v>
      </c>
      <c r="M8" s="1" t="s">
        <v>50</v>
      </c>
    </row>
    <row r="9" spans="1:13" s="12" customFormat="1" ht="30" x14ac:dyDescent="0.25">
      <c r="A9" s="3" t="s">
        <v>41</v>
      </c>
      <c r="B9" s="5" t="s">
        <v>67</v>
      </c>
      <c r="C9" s="21" t="s">
        <v>68</v>
      </c>
      <c r="D9" s="33">
        <v>4300</v>
      </c>
      <c r="E9" s="5" t="s">
        <v>7</v>
      </c>
      <c r="F9" s="21">
        <v>22</v>
      </c>
      <c r="G9" s="21">
        <v>0</v>
      </c>
      <c r="H9" s="15">
        <v>2016</v>
      </c>
      <c r="I9" s="15"/>
      <c r="J9" s="16">
        <f t="shared" si="0"/>
        <v>0</v>
      </c>
      <c r="K9" s="40" t="s">
        <v>83</v>
      </c>
      <c r="M9" s="12" t="s">
        <v>88</v>
      </c>
    </row>
    <row r="10" spans="1:13" s="12" customFormat="1" x14ac:dyDescent="0.25">
      <c r="A10" s="3" t="s">
        <v>41</v>
      </c>
      <c r="B10" s="5" t="s">
        <v>8</v>
      </c>
      <c r="C10" s="21" t="s">
        <v>37</v>
      </c>
      <c r="D10" s="33">
        <v>5500</v>
      </c>
      <c r="E10" s="5" t="s">
        <v>5</v>
      </c>
      <c r="F10" s="21">
        <v>1</v>
      </c>
      <c r="G10" s="21">
        <v>1</v>
      </c>
      <c r="H10" s="15"/>
      <c r="I10" s="15"/>
      <c r="J10" s="16">
        <f t="shared" si="0"/>
        <v>5500</v>
      </c>
      <c r="K10" s="40"/>
      <c r="M10" s="12" t="s">
        <v>89</v>
      </c>
    </row>
    <row r="11" spans="1:13" s="12" customFormat="1" x14ac:dyDescent="0.25">
      <c r="A11" s="3" t="s">
        <v>41</v>
      </c>
      <c r="B11" s="5" t="s">
        <v>23</v>
      </c>
      <c r="C11" s="21" t="s">
        <v>37</v>
      </c>
      <c r="D11" s="33">
        <v>15000</v>
      </c>
      <c r="E11" s="5" t="s">
        <v>7</v>
      </c>
      <c r="F11" s="21">
        <v>4</v>
      </c>
      <c r="G11" s="21">
        <v>2</v>
      </c>
      <c r="H11" s="15">
        <v>2016</v>
      </c>
      <c r="I11" s="15"/>
      <c r="J11" s="16">
        <f t="shared" si="0"/>
        <v>30000</v>
      </c>
      <c r="K11" s="40" t="s">
        <v>83</v>
      </c>
      <c r="M11" s="12" t="s">
        <v>90</v>
      </c>
    </row>
    <row r="12" spans="1:13" s="12" customFormat="1" x14ac:dyDescent="0.25">
      <c r="A12" s="3" t="s">
        <v>41</v>
      </c>
      <c r="B12" s="5" t="s">
        <v>73</v>
      </c>
      <c r="C12" s="21" t="s">
        <v>70</v>
      </c>
      <c r="D12" s="33">
        <v>1216</v>
      </c>
      <c r="E12" s="5"/>
      <c r="F12" s="21">
        <v>1</v>
      </c>
      <c r="G12" s="21">
        <v>1</v>
      </c>
      <c r="H12" s="15">
        <v>2016</v>
      </c>
      <c r="I12" s="15"/>
      <c r="J12" s="16">
        <f t="shared" si="0"/>
        <v>1216</v>
      </c>
      <c r="K12" s="40"/>
      <c r="M12" s="12" t="s">
        <v>91</v>
      </c>
    </row>
    <row r="13" spans="1:13" s="12" customFormat="1" x14ac:dyDescent="0.25">
      <c r="A13" s="3" t="s">
        <v>41</v>
      </c>
      <c r="B13" s="5" t="s">
        <v>28</v>
      </c>
      <c r="C13" s="21" t="s">
        <v>37</v>
      </c>
      <c r="D13" s="33">
        <v>3500</v>
      </c>
      <c r="E13" s="5" t="s">
        <v>5</v>
      </c>
      <c r="F13" s="21">
        <v>22</v>
      </c>
      <c r="G13" s="23">
        <v>0</v>
      </c>
      <c r="H13" s="15">
        <v>2016</v>
      </c>
      <c r="I13" s="15"/>
      <c r="J13" s="16">
        <f t="shared" si="0"/>
        <v>0</v>
      </c>
      <c r="K13" s="40" t="s">
        <v>83</v>
      </c>
      <c r="M13" s="12" t="s">
        <v>92</v>
      </c>
    </row>
    <row r="14" spans="1:13" s="12" customFormat="1" ht="30" x14ac:dyDescent="0.25">
      <c r="A14" s="3" t="s">
        <v>41</v>
      </c>
      <c r="B14" s="5" t="s">
        <v>77</v>
      </c>
      <c r="C14" s="21" t="s">
        <v>68</v>
      </c>
      <c r="D14" s="33">
        <v>561</v>
      </c>
      <c r="E14" s="5"/>
      <c r="F14" s="21">
        <v>2</v>
      </c>
      <c r="G14" s="23">
        <v>20</v>
      </c>
      <c r="H14" s="15"/>
      <c r="I14" s="15"/>
      <c r="J14" s="16">
        <f t="shared" si="0"/>
        <v>11220</v>
      </c>
      <c r="K14" s="40"/>
    </row>
    <row r="15" spans="1:13" s="12" customFormat="1" x14ac:dyDescent="0.25">
      <c r="A15" s="3" t="s">
        <v>41</v>
      </c>
      <c r="B15" s="5" t="s">
        <v>78</v>
      </c>
      <c r="C15" s="21" t="s">
        <v>70</v>
      </c>
      <c r="D15" s="33">
        <v>43</v>
      </c>
      <c r="E15" s="5"/>
      <c r="F15" s="21">
        <v>0</v>
      </c>
      <c r="G15" s="23">
        <v>10</v>
      </c>
      <c r="H15" s="15"/>
      <c r="I15" s="15"/>
      <c r="J15" s="16">
        <f t="shared" si="0"/>
        <v>430</v>
      </c>
      <c r="K15" s="40"/>
    </row>
    <row r="16" spans="1:13" s="12" customFormat="1" ht="30" x14ac:dyDescent="0.25">
      <c r="A16" s="3" t="s">
        <v>41</v>
      </c>
      <c r="B16" s="5" t="s">
        <v>25</v>
      </c>
      <c r="C16" s="21" t="s">
        <v>39</v>
      </c>
      <c r="D16" s="33">
        <v>2000</v>
      </c>
      <c r="E16" s="5" t="s">
        <v>24</v>
      </c>
      <c r="F16" s="21">
        <v>2</v>
      </c>
      <c r="G16" s="21">
        <v>4</v>
      </c>
      <c r="H16" s="15">
        <v>2013</v>
      </c>
      <c r="I16" s="15"/>
      <c r="J16" s="16">
        <f t="shared" si="0"/>
        <v>8000</v>
      </c>
      <c r="K16" s="40"/>
      <c r="M16" s="12" t="s">
        <v>51</v>
      </c>
    </row>
    <row r="17" spans="1:15" s="12" customFormat="1" x14ac:dyDescent="0.25">
      <c r="A17" s="3" t="s">
        <v>41</v>
      </c>
      <c r="B17" s="5" t="s">
        <v>80</v>
      </c>
      <c r="C17" s="21" t="s">
        <v>70</v>
      </c>
      <c r="D17" s="33">
        <v>544</v>
      </c>
      <c r="E17" s="5"/>
      <c r="F17" s="21"/>
      <c r="G17" s="21">
        <v>2</v>
      </c>
      <c r="H17" s="15"/>
      <c r="I17" s="15"/>
      <c r="J17" s="16">
        <f t="shared" si="0"/>
        <v>1088</v>
      </c>
      <c r="K17" s="40"/>
    </row>
    <row r="18" spans="1:15" x14ac:dyDescent="0.25">
      <c r="A18" s="3" t="s">
        <v>41</v>
      </c>
      <c r="B18" s="3" t="s">
        <v>31</v>
      </c>
      <c r="C18" s="30" t="s">
        <v>37</v>
      </c>
      <c r="D18" s="35">
        <v>15000</v>
      </c>
      <c r="E18" s="5" t="s">
        <v>5</v>
      </c>
      <c r="F18" s="21">
        <v>1</v>
      </c>
      <c r="G18" s="21">
        <v>1</v>
      </c>
      <c r="H18" s="15" t="s">
        <v>15</v>
      </c>
      <c r="I18" s="15"/>
      <c r="J18" s="16">
        <f t="shared" si="0"/>
        <v>15000</v>
      </c>
      <c r="K18" s="27"/>
      <c r="M18" s="1" t="s">
        <v>52</v>
      </c>
    </row>
    <row r="19" spans="1:15" x14ac:dyDescent="0.25">
      <c r="A19" s="3" t="s">
        <v>41</v>
      </c>
      <c r="B19" s="3" t="s">
        <v>20</v>
      </c>
      <c r="C19" s="30" t="s">
        <v>37</v>
      </c>
      <c r="D19" s="35">
        <v>800</v>
      </c>
      <c r="E19" s="5" t="s">
        <v>5</v>
      </c>
      <c r="F19" s="21"/>
      <c r="G19" s="21">
        <v>2</v>
      </c>
      <c r="H19" s="15">
        <v>2007</v>
      </c>
      <c r="I19" s="15"/>
      <c r="J19" s="16">
        <f t="shared" si="0"/>
        <v>1600</v>
      </c>
      <c r="K19" s="40"/>
      <c r="M19" s="1" t="s">
        <v>53</v>
      </c>
    </row>
    <row r="20" spans="1:15" x14ac:dyDescent="0.25">
      <c r="A20" s="3" t="s">
        <v>41</v>
      </c>
      <c r="B20" s="3" t="s">
        <v>10</v>
      </c>
      <c r="C20" s="30" t="s">
        <v>37</v>
      </c>
      <c r="D20" s="35">
        <v>800</v>
      </c>
      <c r="E20" s="5" t="s">
        <v>7</v>
      </c>
      <c r="F20" s="21">
        <v>4</v>
      </c>
      <c r="G20" s="21">
        <v>1</v>
      </c>
      <c r="H20" s="25">
        <v>2010</v>
      </c>
      <c r="I20" s="15">
        <v>166328</v>
      </c>
      <c r="J20" s="16">
        <f t="shared" si="0"/>
        <v>800</v>
      </c>
      <c r="K20" s="27"/>
      <c r="M20" s="1" t="s">
        <v>54</v>
      </c>
    </row>
    <row r="21" spans="1:15" x14ac:dyDescent="0.25">
      <c r="A21" s="3" t="s">
        <v>41</v>
      </c>
      <c r="B21" s="3" t="s">
        <v>12</v>
      </c>
      <c r="C21" s="30" t="s">
        <v>82</v>
      </c>
      <c r="D21" s="33">
        <v>1500</v>
      </c>
      <c r="E21" s="5" t="s">
        <v>7</v>
      </c>
      <c r="F21" s="21"/>
      <c r="G21" s="21">
        <v>2</v>
      </c>
      <c r="H21" s="15" t="s">
        <v>16</v>
      </c>
      <c r="I21" s="15"/>
      <c r="J21" s="16">
        <f t="shared" si="0"/>
        <v>3000</v>
      </c>
      <c r="K21" s="43" t="s">
        <v>47</v>
      </c>
      <c r="M21" s="1" t="s">
        <v>64</v>
      </c>
    </row>
    <row r="22" spans="1:15" ht="30" x14ac:dyDescent="0.25">
      <c r="A22" s="3" t="s">
        <v>41</v>
      </c>
      <c r="B22" s="3" t="s">
        <v>4</v>
      </c>
      <c r="C22" s="30" t="s">
        <v>68</v>
      </c>
      <c r="D22" s="35">
        <v>7000</v>
      </c>
      <c r="E22" s="5" t="s">
        <v>7</v>
      </c>
      <c r="F22" s="21"/>
      <c r="G22" s="21">
        <v>1</v>
      </c>
      <c r="H22" s="15">
        <v>2005</v>
      </c>
      <c r="I22" s="15"/>
      <c r="J22" s="16">
        <f t="shared" si="0"/>
        <v>7000</v>
      </c>
      <c r="K22" s="40"/>
    </row>
    <row r="23" spans="1:15" x14ac:dyDescent="0.25">
      <c r="A23" s="3" t="s">
        <v>41</v>
      </c>
      <c r="B23" s="7" t="s">
        <v>11</v>
      </c>
      <c r="C23" s="38" t="s">
        <v>37</v>
      </c>
      <c r="D23" s="36">
        <v>2000</v>
      </c>
      <c r="E23" s="7" t="s">
        <v>7</v>
      </c>
      <c r="F23" s="38"/>
      <c r="G23" s="38">
        <v>1</v>
      </c>
      <c r="H23" s="8" t="s">
        <v>16</v>
      </c>
      <c r="I23" s="8"/>
      <c r="J23" s="9">
        <f t="shared" si="0"/>
        <v>2000</v>
      </c>
      <c r="K23" s="41"/>
      <c r="L23" s="10"/>
      <c r="M23" s="10" t="s">
        <v>55</v>
      </c>
      <c r="N23" s="10"/>
      <c r="O23" s="10"/>
    </row>
    <row r="24" spans="1:15" ht="30" x14ac:dyDescent="0.25">
      <c r="A24" s="3" t="s">
        <v>41</v>
      </c>
      <c r="B24" s="7" t="s">
        <v>9</v>
      </c>
      <c r="C24" s="38" t="s">
        <v>39</v>
      </c>
      <c r="D24" s="36">
        <v>3000</v>
      </c>
      <c r="E24" s="7" t="s">
        <v>24</v>
      </c>
      <c r="F24" s="38"/>
      <c r="G24" s="38">
        <v>2</v>
      </c>
      <c r="H24" s="8">
        <v>2007</v>
      </c>
      <c r="I24" s="8"/>
      <c r="J24" s="9">
        <f t="shared" si="0"/>
        <v>6000</v>
      </c>
      <c r="K24" s="42"/>
      <c r="L24" s="10"/>
      <c r="M24" s="10" t="s">
        <v>56</v>
      </c>
      <c r="N24" s="10"/>
      <c r="O24" s="10"/>
    </row>
    <row r="25" spans="1:15" ht="30" x14ac:dyDescent="0.25">
      <c r="A25" s="3" t="s">
        <v>41</v>
      </c>
      <c r="B25" s="3" t="s">
        <v>34</v>
      </c>
      <c r="C25" s="30" t="s">
        <v>68</v>
      </c>
      <c r="D25" s="35">
        <v>2000</v>
      </c>
      <c r="E25" s="5" t="s">
        <v>24</v>
      </c>
      <c r="F25" s="21"/>
      <c r="G25" s="21">
        <v>1</v>
      </c>
      <c r="H25" s="15">
        <v>2007</v>
      </c>
      <c r="I25" s="15"/>
      <c r="J25" s="16">
        <f t="shared" si="0"/>
        <v>2000</v>
      </c>
      <c r="K25" s="40"/>
      <c r="M25" s="1" t="s">
        <v>57</v>
      </c>
    </row>
    <row r="26" spans="1:15" x14ac:dyDescent="0.25">
      <c r="A26" s="3" t="s">
        <v>41</v>
      </c>
      <c r="B26" s="5" t="s">
        <v>26</v>
      </c>
      <c r="C26" s="21" t="s">
        <v>40</v>
      </c>
      <c r="D26" s="33">
        <v>3500</v>
      </c>
      <c r="E26" s="5" t="s">
        <v>5</v>
      </c>
      <c r="F26" s="21">
        <v>2</v>
      </c>
      <c r="G26" s="23">
        <v>2</v>
      </c>
      <c r="H26" s="15">
        <v>2011</v>
      </c>
      <c r="I26" s="15"/>
      <c r="J26" s="16">
        <f t="shared" si="0"/>
        <v>7000</v>
      </c>
      <c r="K26" s="40"/>
      <c r="M26" s="1" t="s">
        <v>58</v>
      </c>
    </row>
    <row r="27" spans="1:15" x14ac:dyDescent="0.25">
      <c r="A27" s="3" t="s">
        <v>41</v>
      </c>
      <c r="B27" s="3" t="s">
        <v>27</v>
      </c>
      <c r="C27" s="30" t="s">
        <v>39</v>
      </c>
      <c r="D27" s="35">
        <v>5000</v>
      </c>
      <c r="E27" s="5" t="s">
        <v>7</v>
      </c>
      <c r="F27" s="21"/>
      <c r="G27" s="21">
        <v>1</v>
      </c>
      <c r="H27" s="15">
        <v>2011</v>
      </c>
      <c r="I27" s="15">
        <v>170169</v>
      </c>
      <c r="J27" s="16">
        <f t="shared" si="0"/>
        <v>5000</v>
      </c>
      <c r="K27" s="27"/>
      <c r="M27" s="1" t="s">
        <v>59</v>
      </c>
    </row>
    <row r="28" spans="1:15" x14ac:dyDescent="0.25">
      <c r="A28" s="3" t="s">
        <v>41</v>
      </c>
      <c r="B28" s="3" t="s">
        <v>6</v>
      </c>
      <c r="C28" s="30" t="s">
        <v>37</v>
      </c>
      <c r="D28" s="35">
        <v>4000</v>
      </c>
      <c r="E28" s="5" t="s">
        <v>7</v>
      </c>
      <c r="F28" s="21">
        <v>2</v>
      </c>
      <c r="G28" s="21">
        <v>2</v>
      </c>
      <c r="H28" s="15">
        <v>2009</v>
      </c>
      <c r="I28" s="15"/>
      <c r="J28" s="16">
        <f t="shared" si="0"/>
        <v>8000</v>
      </c>
      <c r="K28" s="40"/>
      <c r="M28" s="1" t="s">
        <v>60</v>
      </c>
    </row>
    <row r="29" spans="1:15" x14ac:dyDescent="0.25">
      <c r="A29" s="3" t="s">
        <v>41</v>
      </c>
      <c r="B29" s="4" t="s">
        <v>35</v>
      </c>
      <c r="C29" s="32" t="s">
        <v>37</v>
      </c>
      <c r="D29" s="35">
        <v>150</v>
      </c>
      <c r="E29" s="28" t="s">
        <v>7</v>
      </c>
      <c r="F29" s="22">
        <v>48</v>
      </c>
      <c r="G29" s="24">
        <v>0</v>
      </c>
      <c r="H29" s="15">
        <v>2015</v>
      </c>
      <c r="I29" s="15"/>
      <c r="J29" s="16">
        <f t="shared" si="0"/>
        <v>0</v>
      </c>
      <c r="K29" s="14" t="s">
        <v>83</v>
      </c>
      <c r="M29" s="1" t="s">
        <v>93</v>
      </c>
    </row>
    <row r="30" spans="1:15" x14ac:dyDescent="0.25">
      <c r="A30" s="3" t="s">
        <v>41</v>
      </c>
      <c r="B30" s="4" t="s">
        <v>75</v>
      </c>
      <c r="C30" s="32" t="s">
        <v>70</v>
      </c>
      <c r="D30" s="35">
        <v>105</v>
      </c>
      <c r="E30" s="28"/>
      <c r="F30" s="22">
        <v>0</v>
      </c>
      <c r="G30" s="24">
        <v>2</v>
      </c>
      <c r="H30" s="15"/>
      <c r="I30" s="15"/>
      <c r="J30" s="16">
        <f t="shared" si="0"/>
        <v>210</v>
      </c>
    </row>
    <row r="31" spans="1:15" ht="25.5" x14ac:dyDescent="0.25">
      <c r="A31" s="3" t="s">
        <v>41</v>
      </c>
      <c r="B31" s="39" t="s">
        <v>74</v>
      </c>
      <c r="C31" s="32" t="s">
        <v>70</v>
      </c>
      <c r="D31" s="35">
        <v>1733</v>
      </c>
      <c r="E31" s="28"/>
      <c r="F31" s="22">
        <v>0</v>
      </c>
      <c r="G31" s="24">
        <v>2</v>
      </c>
      <c r="H31" s="15"/>
      <c r="I31" s="15"/>
      <c r="J31" s="16">
        <f t="shared" si="0"/>
        <v>3466</v>
      </c>
    </row>
    <row r="32" spans="1:15" x14ac:dyDescent="0.25">
      <c r="A32" s="3" t="s">
        <v>41</v>
      </c>
      <c r="B32" s="39" t="s">
        <v>79</v>
      </c>
      <c r="C32" s="32" t="s">
        <v>70</v>
      </c>
      <c r="D32" s="35">
        <v>439</v>
      </c>
      <c r="E32" s="28"/>
      <c r="G32" s="24">
        <v>2</v>
      </c>
      <c r="H32" s="15"/>
      <c r="I32" s="15"/>
      <c r="J32" s="16">
        <f t="shared" si="0"/>
        <v>878</v>
      </c>
    </row>
    <row r="33" spans="1:13" x14ac:dyDescent="0.25">
      <c r="A33" s="3" t="s">
        <v>41</v>
      </c>
      <c r="B33" s="4" t="s">
        <v>45</v>
      </c>
      <c r="C33" s="32" t="s">
        <v>68</v>
      </c>
      <c r="D33" s="37">
        <v>300</v>
      </c>
      <c r="F33" s="22">
        <v>1</v>
      </c>
      <c r="G33" s="24">
        <v>1</v>
      </c>
      <c r="H33" s="15">
        <v>2013</v>
      </c>
      <c r="I33" s="15"/>
      <c r="J33" s="16">
        <f t="shared" si="0"/>
        <v>300</v>
      </c>
      <c r="M33" s="1" t="s">
        <v>61</v>
      </c>
    </row>
    <row r="34" spans="1:13" x14ac:dyDescent="0.25">
      <c r="A34" s="3" t="s">
        <v>41</v>
      </c>
      <c r="B34" s="4" t="s">
        <v>42</v>
      </c>
      <c r="C34" s="32" t="s">
        <v>37</v>
      </c>
      <c r="D34" s="37">
        <v>2000</v>
      </c>
      <c r="G34" s="24">
        <v>1</v>
      </c>
      <c r="H34" s="15"/>
      <c r="I34" s="15"/>
      <c r="J34" s="16">
        <f t="shared" si="0"/>
        <v>2000</v>
      </c>
      <c r="M34" s="1" t="s">
        <v>62</v>
      </c>
    </row>
    <row r="35" spans="1:13" x14ac:dyDescent="0.25">
      <c r="A35" s="3" t="s">
        <v>41</v>
      </c>
      <c r="B35" s="4" t="s">
        <v>43</v>
      </c>
      <c r="C35" s="32" t="s">
        <v>68</v>
      </c>
      <c r="D35" s="37">
        <v>300</v>
      </c>
      <c r="F35" s="22">
        <v>20</v>
      </c>
      <c r="G35" s="24">
        <v>10</v>
      </c>
      <c r="H35" s="15"/>
      <c r="I35" s="15"/>
      <c r="J35" s="16">
        <f t="shared" si="0"/>
        <v>3000</v>
      </c>
    </row>
    <row r="36" spans="1:13" x14ac:dyDescent="0.25">
      <c r="A36" s="3" t="s">
        <v>41</v>
      </c>
      <c r="B36" s="4" t="s">
        <v>44</v>
      </c>
      <c r="C36" s="32" t="s">
        <v>38</v>
      </c>
      <c r="D36" s="37">
        <v>6000</v>
      </c>
      <c r="F36" s="22">
        <v>4</v>
      </c>
      <c r="G36" s="24">
        <v>1</v>
      </c>
      <c r="H36" s="15"/>
      <c r="I36" s="15"/>
      <c r="J36" s="16">
        <f t="shared" si="0"/>
        <v>6000</v>
      </c>
      <c r="M36" s="1" t="s">
        <v>63</v>
      </c>
    </row>
    <row r="37" spans="1:13" x14ac:dyDescent="0.25">
      <c r="A37" s="3" t="s">
        <v>41</v>
      </c>
      <c r="B37" s="4" t="s">
        <v>81</v>
      </c>
      <c r="C37" s="32" t="s">
        <v>70</v>
      </c>
      <c r="D37" s="37">
        <v>3273</v>
      </c>
      <c r="F37" s="22">
        <v>1</v>
      </c>
      <c r="G37" s="24">
        <v>1</v>
      </c>
      <c r="H37" s="15"/>
      <c r="I37" s="15"/>
      <c r="J37" s="16">
        <f t="shared" si="0"/>
        <v>3273</v>
      </c>
      <c r="M37" s="1" t="s">
        <v>85</v>
      </c>
    </row>
    <row r="38" spans="1:13" x14ac:dyDescent="0.25">
      <c r="A38" s="3" t="s">
        <v>41</v>
      </c>
      <c r="B38" s="4" t="s">
        <v>65</v>
      </c>
      <c r="C38" s="32" t="s">
        <v>37</v>
      </c>
      <c r="D38" s="37">
        <v>3000</v>
      </c>
      <c r="E38" s="14" t="s">
        <v>7</v>
      </c>
      <c r="F38" s="22">
        <v>3</v>
      </c>
      <c r="G38" s="24">
        <v>2</v>
      </c>
      <c r="H38" s="15"/>
      <c r="I38" s="15"/>
      <c r="J38" s="16">
        <f t="shared" si="0"/>
        <v>6000</v>
      </c>
      <c r="M38" s="1" t="s">
        <v>66</v>
      </c>
    </row>
    <row r="39" spans="1:13" x14ac:dyDescent="0.25">
      <c r="D39" s="37"/>
    </row>
    <row r="40" spans="1:13" x14ac:dyDescent="0.25">
      <c r="I40" s="27" t="s">
        <v>32</v>
      </c>
      <c r="J40" s="26">
        <f>SUM(J3:J29)</f>
        <v>136204</v>
      </c>
    </row>
  </sheetData>
  <mergeCells count="3">
    <mergeCell ref="A1:G1"/>
    <mergeCell ref="H1:J1"/>
    <mergeCell ref="K1:M1"/>
  </mergeCells>
  <pageMargins left="0.25" right="0.25" top="0.75" bottom="0.75" header="0.3" footer="0.3"/>
  <pageSetup scale="86" orientation="landscape" r:id="rId1"/>
  <headerFooter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55790DB1F0446A4C5E2B6AFEDA069" ma:contentTypeVersion="0" ma:contentTypeDescription="Create a new document." ma:contentTypeScope="" ma:versionID="a9e85688ac7bf5367f0fbfbb82037c5b">
  <xsd:schema xmlns:xsd="http://www.w3.org/2001/XMLSchema" xmlns:xs="http://www.w3.org/2001/XMLSchema" xmlns:p="http://schemas.microsoft.com/office/2006/metadata/properties" xmlns:ns2="350d7558-1b0a-47e7-8432-b1b3b77681e7" targetNamespace="http://schemas.microsoft.com/office/2006/metadata/properties" ma:root="true" ma:fieldsID="58ae9cff9fad3344ab4a6153f097c7bc" ns2:_="">
    <xsd:import namespace="350d7558-1b0a-47e7-8432-b1b3b77681e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d7558-1b0a-47e7-8432-b1b3b77681e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0d7558-1b0a-47e7-8432-b1b3b77681e7">T7SQZ76SK46P-61-109</_dlc_DocId>
    <_dlc_DocIdUrl xmlns="350d7558-1b0a-47e7-8432-b1b3b77681e7">
      <Url>http://team2/sites/WCTE/CAMTDiv/AUTO%20Dept/_layouts/DocIdRedir.aspx?ID=T7SQZ76SK46P-61-109</Url>
      <Description>T7SQZ76SK46P-61-109</Description>
    </_dlc_DocIdUrl>
  </documentManagement>
</p:properties>
</file>

<file path=customXml/itemProps1.xml><?xml version="1.0" encoding="utf-8"?>
<ds:datastoreItem xmlns:ds="http://schemas.openxmlformats.org/officeDocument/2006/customXml" ds:itemID="{B829810E-00AB-4BAB-849C-15094F148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d7558-1b0a-47e7-8432-b1b3b7768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FEAEB5-AF52-450A-A615-D4C7B359CF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1F7996-2861-42B9-8F78-2EDBA482ECE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2AC3503-AD89-4FC2-9688-3A41BC839DAE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350d7558-1b0a-47e7-8432-b1b3b77681e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AUTO - 1 yr plan</vt:lpstr>
      <vt:lpstr>'AUTO - 1 yr plan'!Print_Area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2016-04-08T14:17:29Z</cp:lastPrinted>
  <dcterms:created xsi:type="dcterms:W3CDTF">2011-11-29T23:28:37Z</dcterms:created>
  <dcterms:modified xsi:type="dcterms:W3CDTF">2016-04-11T19:10:52Z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0x01010041E55790DB1F0446A4C5E2B6AFEDA069</vt:lpwstr>
  </property>
  <property fmtid="{D5CDD505-2E9C-101B-9397-08002B2CF9AE}" pid="3" name="_dlc_DocIdItemGuid">
    <vt:lpwstr>59d2a683-db84-42cf-8c3e-a6b71fb40fef</vt:lpwstr>
  </property>
</Properties>
</file>